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85" windowHeight="8535"/>
  </bookViews>
  <sheets>
    <sheet name="Доходы собственные" sheetId="2" r:id="rId1"/>
  </sheets>
  <definedNames>
    <definedName name="_xlnm._FilterDatabase" localSheetId="0" hidden="1">'Доходы собственные'!$A$17:$J$18</definedName>
    <definedName name="_xlnm.Print_Titles" localSheetId="0">'Доходы собственные'!$17:$17</definedName>
    <definedName name="_xlnm.Print_Area" localSheetId="0">'Доходы собственные'!$A$1:$I$73</definedName>
  </definedNames>
  <calcPr calcId="124519"/>
</workbook>
</file>

<file path=xl/calcChain.xml><?xml version="1.0" encoding="utf-8"?>
<calcChain xmlns="http://schemas.openxmlformats.org/spreadsheetml/2006/main">
  <c r="I69" i="2"/>
  <c r="I72"/>
  <c r="I71" s="1"/>
  <c r="I60" l="1"/>
  <c r="I26"/>
  <c r="I25" s="1"/>
  <c r="I24" s="1"/>
  <c r="I28"/>
  <c r="I30"/>
  <c r="I32"/>
  <c r="I20"/>
  <c r="I19" s="1"/>
  <c r="I66"/>
  <c r="I56"/>
  <c r="I55" s="1"/>
  <c r="I53"/>
  <c r="I52" s="1"/>
  <c r="I38"/>
  <c r="I37" s="1"/>
  <c r="I68"/>
  <c r="I44"/>
  <c r="I49"/>
  <c r="I48" s="1"/>
  <c r="I64"/>
  <c r="I63" s="1"/>
  <c r="I35"/>
  <c r="I34" s="1"/>
  <c r="I46"/>
  <c r="I41"/>
  <c r="I51" l="1"/>
  <c r="I43"/>
  <c r="I40" s="1"/>
  <c r="I59"/>
  <c r="I58" s="1"/>
  <c r="I18" l="1"/>
</calcChain>
</file>

<file path=xl/sharedStrings.xml><?xml version="1.0" encoding="utf-8"?>
<sst xmlns="http://schemas.openxmlformats.org/spreadsheetml/2006/main" count="479" uniqueCount="128">
  <si>
    <t>01</t>
  </si>
  <si>
    <t>1</t>
  </si>
  <si>
    <t>02</t>
  </si>
  <si>
    <t>0000</t>
  </si>
  <si>
    <t>000</t>
  </si>
  <si>
    <t>03</t>
  </si>
  <si>
    <t>05</t>
  </si>
  <si>
    <t>04</t>
  </si>
  <si>
    <t>020</t>
  </si>
  <si>
    <t>08</t>
  </si>
  <si>
    <t>2</t>
  </si>
  <si>
    <t>10</t>
  </si>
  <si>
    <t>06</t>
  </si>
  <si>
    <t>к Решению Совета Евгащинского сельского поселения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</si>
  <si>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</si>
  <si>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</si>
  <si>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</si>
  <si>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</si>
  <si>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</si>
  <si>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</si>
  <si>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</si>
  <si>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</si>
  <si>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</si>
  <si>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</si>
  <si>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</si>
  <si>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</si>
  <si>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</si>
  <si>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</si>
  <si>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</si>
  <si>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</si>
  <si>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</si>
  <si>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</si>
  <si>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</si>
  <si>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030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</si>
  <si>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</si>
  <si>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</si>
  <si>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</si>
  <si>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</si>
  <si>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</si>
  <si>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90</t>
  </si>
  <si>
    <t>050</t>
  </si>
  <si>
    <t>Сумма , рублей</t>
  </si>
  <si>
    <t>ШТРАФЫ,САНКЦИИ,ВОЗМЕЩЕНИЕ УЩЕРБА</t>
  </si>
  <si>
    <t xml:space="preserve">Прочие поступления от денежных  взысканий (штрафов) и иных сумм в возмещении ущерба </t>
  </si>
  <si>
    <t>13</t>
  </si>
  <si>
    <t>995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</si>
  <si>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</si>
  <si>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</si>
  <si>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бюджетов поселений</t>
  </si>
  <si>
    <t>043</t>
  </si>
  <si>
    <t>040</t>
  </si>
  <si>
    <t>033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</si>
  <si>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</si>
  <si>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</si>
  <si>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</si>
  <si>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</si>
  <si>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</si>
  <si>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9</t>
  </si>
  <si>
    <t>110</t>
  </si>
  <si>
    <t>130</t>
  </si>
  <si>
    <t xml:space="preserve">Прочие поступления от денежных  взысканий (штрафов) и иных сумм в возмещении ущерба, зачисляемые в бюджеты  сельских поселений </t>
  </si>
  <si>
    <t>140</t>
  </si>
  <si>
    <t>Налог на имущество физических лиц, взимаемый по ставкам, применяемым к объектам налогообложения,расположенным в границах сельских  поселений</t>
  </si>
  <si>
    <t xml:space="preserve">                от   2016г.  №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</si>
  <si>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</si>
  <si>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</si>
  <si>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</si>
  <si>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</si>
  <si>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</si>
  <si>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</si>
  <si>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Вид доходов бюджета </t>
  </si>
  <si>
    <t>Подвид доходов бюджета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</si>
  <si>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</si>
  <si>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</si>
  <si>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</si>
  <si>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</si>
  <si>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</si>
  <si>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</si>
  <si>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</si>
  <si>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Группа подвида доходов бюджета</t>
  </si>
  <si>
    <t>Аналитическая группа подвида доходов бюджета</t>
  </si>
  <si>
    <t>060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</si>
  <si>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</si>
  <si>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</si>
  <si>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</si>
  <si>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</si>
  <si>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</si>
  <si>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</si>
  <si>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</si>
  <si>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</si>
  <si>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</si>
  <si>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</si>
  <si>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</si>
  <si>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</si>
  <si>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</si>
  <si>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</si>
  <si>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</si>
  <si>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150</t>
  </si>
  <si>
    <t>15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</si>
  <si>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</si>
  <si>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Приложение № 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</si>
  <si>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</si>
  <si>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" О бюджете Евгащинского сельского поселения на 2023 год"</t>
  </si>
  <si>
    <t>поступлений налоговых и неналоговых доходов  местного  бюджета
 на 2023 год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</si>
  <si>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</si>
  <si>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</si>
  <si>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</si>
  <si>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</si>
  <si>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</si>
  <si>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</si>
  <si>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</si>
  <si>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</si>
  <si>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</si>
  <si>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</si>
  <si>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</si>
  <si>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</si>
  <si>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</si>
  <si>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</si>
  <si>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</si>
  <si>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Инициативные платежи, зачисляемые в бюджеты сельских поселений</t>
  </si>
  <si>
    <t>17</t>
  </si>
  <si>
    <t>ПРОЧИЕ НЕНАЛОГОВЫЕ ДОХОДЫ</t>
  </si>
  <si>
    <t>Инициативные платежи</t>
  </si>
  <si>
    <t xml:space="preserve">                                                        "О внесении изменения в бюджет  Евгащинского сельского поселения на 2023 год"</t>
  </si>
  <si>
    <t xml:space="preserve">                                                                                            "О бюджете Евгащинского сельского поселения на 2023 год"</t>
  </si>
  <si>
    <t xml:space="preserve">     к Решению Совета Евгащинского сельского поселения</t>
  </si>
  <si>
    <t xml:space="preserve">                                 Приложение № 1</t>
  </si>
  <si>
    <t xml:space="preserve">              от  23.10.2023 г. № 161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</si>
</sst>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/>
    <xf numFmtId="0" fontId="12" fillId="0" borderId="1" xfId="0" applyFont="1" applyBorder="1" applyAlignment="1">
      <alignment vertical="center"/>
    </xf>
    <xf numFmtId="0" fontId="8" fillId="0" borderId="0" xfId="0" applyFont="1"/>
    <xf numFmtId="0" fontId="11" fillId="0" borderId="1" xfId="0" applyFont="1" applyBorder="1" applyAlignment="1">
      <alignment wrapText="1"/>
    </xf>
    <xf numFmtId="0" fontId="8" fillId="0" borderId="0" xfId="0" applyFont="1" applyAlignment="1"/>
    <xf numFmtId="49" fontId="8" fillId="0" borderId="0" xfId="0" applyNumberFormat="1" applyFont="1" applyAlignment="1">
      <alignment horizontal="right"/>
    </xf>
    <xf numFmtId="164" fontId="7" fillId="0" borderId="7" xfId="2" applyFont="1" applyFill="1" applyBorder="1" applyAlignment="1">
      <alignment horizontal="center" vertical="center" textRotation="90" wrapText="1"/>
    </xf>
    <xf numFmtId="164" fontId="7" fillId="0" borderId="8" xfId="2" applyFont="1" applyFill="1" applyBorder="1" applyAlignment="1">
      <alignment horizontal="center" vertical="center" textRotation="90" wrapText="1"/>
    </xf>
    <xf numFmtId="164" fontId="7" fillId="0" borderId="3" xfId="2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0"/>
  </sheetPr>
  <dimension ref="A1:O73"/>
  <sheetViews>
    <sheetView tabSelected="1" view="pageBreakPreview" zoomScale="75" zoomScaleNormal="75" zoomScaleSheetLayoutView="75" workbookViewId="0">
      <selection activeCell="A11" sqref="A11:I12"/>
    </sheetView>
  </sheetViews>
  <sheetFormatPr defaultColWidth="9.140625" defaultRowHeight="18.75"/>
  <cols>
    <col min="1" max="1" width="55.42578125" style="1" customWidth="1"/>
    <col min="2" max="2" width="5.28515625" style="2" customWidth="1"/>
    <col min="3" max="4" width="4.5703125" style="2" customWidth="1"/>
    <col min="5" max="5" width="4.85546875" style="2" customWidth="1"/>
    <col min="6" max="7" width="6.140625" style="2" customWidth="1"/>
    <col min="8" max="8" width="10" style="2" customWidth="1"/>
    <col min="9" max="9" width="14.7109375" style="2" customWidth="1"/>
    <col min="10" max="10" width="9" style="2" customWidth="1"/>
    <col min="11" max="16384" width="9.140625" style="1"/>
  </cols>
  <sheetData>
    <row r="1" spans="1:11">
      <c r="A1" s="44"/>
      <c r="B1" s="44"/>
      <c r="C1" s="44"/>
      <c r="D1" s="44"/>
      <c r="E1" s="44"/>
      <c r="F1" s="44" t="s">
        <v>126</v>
      </c>
      <c r="G1" s="44"/>
      <c r="H1" s="44"/>
      <c r="I1" s="44"/>
    </row>
    <row r="2" spans="1:11">
      <c r="A2" s="44"/>
      <c r="B2" s="44" t="s">
        <v>125</v>
      </c>
      <c r="C2" s="44"/>
      <c r="D2" s="44"/>
      <c r="E2" s="44"/>
      <c r="F2" s="44"/>
      <c r="G2" s="44"/>
      <c r="H2" s="44"/>
      <c r="I2" s="44"/>
    </row>
    <row r="3" spans="1:11">
      <c r="A3" s="44" t="s">
        <v>123</v>
      </c>
      <c r="B3" s="44"/>
      <c r="C3" s="44"/>
      <c r="D3" s="44"/>
      <c r="E3" s="44"/>
      <c r="F3" s="44"/>
      <c r="G3" s="44"/>
      <c r="H3" s="44"/>
      <c r="I3" s="44"/>
    </row>
    <row r="4" spans="1:11">
      <c r="A4" s="44" t="s">
        <v>124</v>
      </c>
      <c r="B4" s="44"/>
      <c r="C4" s="44"/>
      <c r="D4" s="44"/>
      <c r="E4" s="44"/>
      <c r="F4" s="44"/>
      <c r="G4" s="44"/>
      <c r="H4" s="44"/>
      <c r="I4" s="44"/>
    </row>
    <row r="5" spans="1:11">
      <c r="A5" s="8"/>
      <c r="B5" s="9"/>
      <c r="C5" s="9"/>
      <c r="D5" s="9"/>
      <c r="E5" s="9"/>
      <c r="F5" s="9"/>
      <c r="G5" s="46" t="s">
        <v>127</v>
      </c>
      <c r="H5" s="46"/>
      <c r="I5" s="46"/>
      <c r="J5" s="46"/>
      <c r="K5" s="46"/>
    </row>
    <row r="6" spans="1:11">
      <c r="A6" s="8"/>
      <c r="B6" s="9"/>
      <c r="C6" s="9"/>
      <c r="D6" s="9"/>
      <c r="E6" s="9"/>
      <c r="F6" s="9"/>
      <c r="G6" s="9"/>
      <c r="H6" s="9"/>
      <c r="I6" s="10" t="s">
        <v>100</v>
      </c>
    </row>
    <row r="7" spans="1:11">
      <c r="A7" s="47" t="s">
        <v>13</v>
      </c>
      <c r="B7" s="47"/>
      <c r="C7" s="47"/>
      <c r="D7" s="47"/>
      <c r="E7" s="47"/>
      <c r="F7" s="47"/>
      <c r="G7" s="47"/>
      <c r="H7" s="47"/>
      <c r="I7" s="47"/>
    </row>
    <row r="8" spans="1:11">
      <c r="A8" s="47" t="s">
        <v>102</v>
      </c>
      <c r="B8" s="47"/>
      <c r="C8" s="47"/>
      <c r="D8" s="47"/>
      <c r="E8" s="47"/>
      <c r="F8" s="47"/>
      <c r="G8" s="47"/>
      <c r="H8" s="47"/>
      <c r="I8" s="47"/>
    </row>
    <row r="9" spans="1:11">
      <c r="A9" s="11"/>
      <c r="B9" s="9"/>
      <c r="C9" s="9"/>
      <c r="D9" s="9"/>
      <c r="E9" s="9"/>
      <c r="F9" s="25" t="s">
        <v>63</v>
      </c>
      <c r="G9" s="47"/>
      <c r="H9" s="47"/>
      <c r="I9" s="47"/>
    </row>
    <row r="10" spans="1:11">
      <c r="A10" s="59" t="s">
        <v>16</v>
      </c>
      <c r="B10" s="59"/>
      <c r="C10" s="59"/>
      <c r="D10" s="59"/>
      <c r="E10" s="59"/>
      <c r="F10" s="59"/>
      <c r="G10" s="59"/>
      <c r="H10" s="59"/>
      <c r="I10" s="59"/>
    </row>
    <row r="11" spans="1:11">
      <c r="A11" s="60" t="s">
        <v>103</v>
      </c>
      <c r="B11" s="60"/>
      <c r="C11" s="60"/>
      <c r="D11" s="60"/>
      <c r="E11" s="60"/>
      <c r="F11" s="60"/>
      <c r="G11" s="60"/>
      <c r="H11" s="60"/>
      <c r="I11" s="60"/>
    </row>
    <row r="12" spans="1:11">
      <c r="A12" s="61"/>
      <c r="B12" s="61"/>
      <c r="C12" s="61"/>
      <c r="D12" s="61"/>
      <c r="E12" s="61"/>
      <c r="F12" s="61"/>
      <c r="G12" s="61"/>
      <c r="H12" s="61"/>
      <c r="I12" s="61"/>
    </row>
    <row r="13" spans="1:11" ht="18.75" customHeight="1">
      <c r="A13" s="51" t="s">
        <v>15</v>
      </c>
      <c r="B13" s="53" t="s">
        <v>23</v>
      </c>
      <c r="C13" s="54"/>
      <c r="D13" s="54"/>
      <c r="E13" s="54"/>
      <c r="F13" s="54"/>
      <c r="G13" s="54"/>
      <c r="H13" s="54"/>
      <c r="I13" s="48" t="s">
        <v>41</v>
      </c>
    </row>
    <row r="14" spans="1:11">
      <c r="A14" s="51"/>
      <c r="B14" s="55"/>
      <c r="C14" s="56"/>
      <c r="D14" s="56"/>
      <c r="E14" s="56"/>
      <c r="F14" s="56"/>
      <c r="G14" s="56"/>
      <c r="H14" s="56"/>
      <c r="I14" s="49"/>
    </row>
    <row r="15" spans="1:11" ht="30.6" customHeight="1">
      <c r="A15" s="51"/>
      <c r="B15" s="52" t="s">
        <v>70</v>
      </c>
      <c r="C15" s="52"/>
      <c r="D15" s="52"/>
      <c r="E15" s="52"/>
      <c r="F15" s="52"/>
      <c r="G15" s="57" t="s">
        <v>71</v>
      </c>
      <c r="H15" s="58"/>
      <c r="I15" s="49"/>
    </row>
    <row r="16" spans="1:11" ht="117.6" customHeight="1">
      <c r="A16" s="51"/>
      <c r="B16" s="14" t="s">
        <v>64</v>
      </c>
      <c r="C16" s="14" t="s">
        <v>65</v>
      </c>
      <c r="D16" s="14" t="s">
        <v>66</v>
      </c>
      <c r="E16" s="14" t="s">
        <v>67</v>
      </c>
      <c r="F16" s="14" t="s">
        <v>68</v>
      </c>
      <c r="G16" s="31" t="s">
        <v>79</v>
      </c>
      <c r="H16" s="31" t="s">
        <v>80</v>
      </c>
      <c r="I16" s="50"/>
    </row>
    <row r="17" spans="1:10">
      <c r="A17" s="12">
        <v>1</v>
      </c>
      <c r="B17" s="13" t="s">
        <v>10</v>
      </c>
      <c r="C17" s="13" t="s">
        <v>17</v>
      </c>
      <c r="D17" s="13" t="s">
        <v>18</v>
      </c>
      <c r="E17" s="13" t="s">
        <v>19</v>
      </c>
      <c r="F17" s="13" t="s">
        <v>20</v>
      </c>
      <c r="G17" s="13" t="s">
        <v>21</v>
      </c>
      <c r="H17" s="13" t="s">
        <v>22</v>
      </c>
      <c r="I17" s="13" t="s">
        <v>57</v>
      </c>
    </row>
    <row r="18" spans="1:10" s="4" customFormat="1">
      <c r="A18" s="18" t="s">
        <v>35</v>
      </c>
      <c r="B18" s="20" t="s">
        <v>24</v>
      </c>
      <c r="C18" s="20" t="s">
        <v>25</v>
      </c>
      <c r="D18" s="20" t="s">
        <v>25</v>
      </c>
      <c r="E18" s="20" t="s">
        <v>4</v>
      </c>
      <c r="F18" s="20" t="s">
        <v>25</v>
      </c>
      <c r="G18" s="20" t="s">
        <v>3</v>
      </c>
      <c r="H18" s="20" t="s">
        <v>4</v>
      </c>
      <c r="I18" s="24">
        <f>I19+I24+I37+I40+I48+I51+I58+I68+I71</f>
        <v>1601686.43</v>
      </c>
      <c r="J18" s="3"/>
    </row>
    <row r="19" spans="1:10" s="4" customFormat="1">
      <c r="A19" s="18" t="s">
        <v>26</v>
      </c>
      <c r="B19" s="20" t="s">
        <v>24</v>
      </c>
      <c r="C19" s="20" t="s">
        <v>0</v>
      </c>
      <c r="D19" s="20" t="s">
        <v>25</v>
      </c>
      <c r="E19" s="20" t="s">
        <v>4</v>
      </c>
      <c r="F19" s="20" t="s">
        <v>25</v>
      </c>
      <c r="G19" s="20" t="s">
        <v>3</v>
      </c>
      <c r="H19" s="20" t="s">
        <v>4</v>
      </c>
      <c r="I19" s="24">
        <f>I20</f>
        <v>185940</v>
      </c>
      <c r="J19" s="3"/>
    </row>
    <row r="20" spans="1:10" s="4" customFormat="1">
      <c r="A20" s="15" t="s">
        <v>27</v>
      </c>
      <c r="B20" s="16" t="s">
        <v>24</v>
      </c>
      <c r="C20" s="16" t="s">
        <v>0</v>
      </c>
      <c r="D20" s="16" t="s">
        <v>2</v>
      </c>
      <c r="E20" s="16" t="s">
        <v>4</v>
      </c>
      <c r="F20" s="16" t="s">
        <v>0</v>
      </c>
      <c r="G20" s="16" t="s">
        <v>3</v>
      </c>
      <c r="H20" s="16" t="s">
        <v>58</v>
      </c>
      <c r="I20" s="21">
        <f>I21+I22+I23</f>
        <v>185940</v>
      </c>
      <c r="J20" s="3"/>
    </row>
    <row r="21" spans="1:10" s="4" customFormat="1" ht="86.25" customHeight="1">
      <c r="A21" s="27" t="s">
        <v>36</v>
      </c>
      <c r="B21" s="16" t="s">
        <v>24</v>
      </c>
      <c r="C21" s="16" t="s">
        <v>0</v>
      </c>
      <c r="D21" s="16" t="s">
        <v>2</v>
      </c>
      <c r="E21" s="16" t="s">
        <v>14</v>
      </c>
      <c r="F21" s="16" t="s">
        <v>0</v>
      </c>
      <c r="G21" s="16" t="s">
        <v>3</v>
      </c>
      <c r="H21" s="16" t="s">
        <v>58</v>
      </c>
      <c r="I21" s="21">
        <v>166710</v>
      </c>
      <c r="J21" s="3"/>
    </row>
    <row r="22" spans="1:10" s="4" customFormat="1" ht="129" customHeight="1">
      <c r="A22" s="33" t="s">
        <v>92</v>
      </c>
      <c r="B22" s="16" t="s">
        <v>24</v>
      </c>
      <c r="C22" s="16" t="s">
        <v>0</v>
      </c>
      <c r="D22" s="16" t="s">
        <v>2</v>
      </c>
      <c r="E22" s="16" t="s">
        <v>8</v>
      </c>
      <c r="F22" s="16" t="s">
        <v>0</v>
      </c>
      <c r="G22" s="16" t="s">
        <v>3</v>
      </c>
      <c r="H22" s="16" t="s">
        <v>58</v>
      </c>
      <c r="I22" s="21">
        <v>10530</v>
      </c>
      <c r="J22" s="3"/>
    </row>
    <row r="23" spans="1:10" s="4" customFormat="1" ht="50.45" customHeight="1">
      <c r="A23" s="33" t="s">
        <v>69</v>
      </c>
      <c r="B23" s="16" t="s">
        <v>24</v>
      </c>
      <c r="C23" s="16" t="s">
        <v>0</v>
      </c>
      <c r="D23" s="16" t="s">
        <v>2</v>
      </c>
      <c r="E23" s="16" t="s">
        <v>33</v>
      </c>
      <c r="F23" s="16" t="s">
        <v>0</v>
      </c>
      <c r="G23" s="16" t="s">
        <v>3</v>
      </c>
      <c r="H23" s="16" t="s">
        <v>58</v>
      </c>
      <c r="I23" s="21">
        <v>8700</v>
      </c>
      <c r="J23" s="3"/>
    </row>
    <row r="24" spans="1:10" s="4" customFormat="1" ht="48" customHeight="1">
      <c r="A24" s="18" t="s">
        <v>89</v>
      </c>
      <c r="B24" s="29" t="s">
        <v>1</v>
      </c>
      <c r="C24" s="29" t="s">
        <v>5</v>
      </c>
      <c r="D24" s="29" t="s">
        <v>25</v>
      </c>
      <c r="E24" s="29" t="s">
        <v>4</v>
      </c>
      <c r="F24" s="29" t="s">
        <v>25</v>
      </c>
      <c r="G24" s="29" t="s">
        <v>3</v>
      </c>
      <c r="H24" s="29" t="s">
        <v>4</v>
      </c>
      <c r="I24" s="26">
        <f>I25</f>
        <v>772490</v>
      </c>
      <c r="J24" s="3"/>
    </row>
    <row r="25" spans="1:10" s="4" customFormat="1" ht="47.25">
      <c r="A25" s="15" t="s">
        <v>56</v>
      </c>
      <c r="B25" s="30" t="s">
        <v>1</v>
      </c>
      <c r="C25" s="30" t="s">
        <v>5</v>
      </c>
      <c r="D25" s="30" t="s">
        <v>2</v>
      </c>
      <c r="E25" s="30" t="s">
        <v>4</v>
      </c>
      <c r="F25" s="30" t="s">
        <v>0</v>
      </c>
      <c r="G25" s="30" t="s">
        <v>3</v>
      </c>
      <c r="H25" s="30" t="s">
        <v>58</v>
      </c>
      <c r="I25" s="22">
        <f>I26+I28+I30+I32</f>
        <v>772490</v>
      </c>
      <c r="J25" s="3"/>
    </row>
    <row r="26" spans="1:10" s="4" customFormat="1" ht="94.5">
      <c r="A26" s="34" t="s">
        <v>82</v>
      </c>
      <c r="B26" s="30" t="s">
        <v>1</v>
      </c>
      <c r="C26" s="30" t="s">
        <v>5</v>
      </c>
      <c r="D26" s="30" t="s">
        <v>2</v>
      </c>
      <c r="E26" s="30" t="s">
        <v>83</v>
      </c>
      <c r="F26" s="30" t="s">
        <v>0</v>
      </c>
      <c r="G26" s="30" t="s">
        <v>3</v>
      </c>
      <c r="H26" s="30" t="s">
        <v>58</v>
      </c>
      <c r="I26" s="22">
        <f>I27</f>
        <v>365890</v>
      </c>
      <c r="J26" s="3"/>
    </row>
    <row r="27" spans="1:10" s="4" customFormat="1" ht="141.75">
      <c r="A27" s="15" t="s">
        <v>93</v>
      </c>
      <c r="B27" s="30" t="s">
        <v>1</v>
      </c>
      <c r="C27" s="30" t="s">
        <v>5</v>
      </c>
      <c r="D27" s="30" t="s">
        <v>2</v>
      </c>
      <c r="E27" s="30" t="s">
        <v>72</v>
      </c>
      <c r="F27" s="30" t="s">
        <v>0</v>
      </c>
      <c r="G27" s="30" t="s">
        <v>3</v>
      </c>
      <c r="H27" s="30" t="s">
        <v>58</v>
      </c>
      <c r="I27" s="22">
        <v>365890</v>
      </c>
      <c r="J27" s="3"/>
    </row>
    <row r="28" spans="1:10" s="4" customFormat="1" ht="117" customHeight="1">
      <c r="A28" s="34" t="s">
        <v>84</v>
      </c>
      <c r="B28" s="30" t="s">
        <v>1</v>
      </c>
      <c r="C28" s="30" t="s">
        <v>5</v>
      </c>
      <c r="D28" s="30" t="s">
        <v>2</v>
      </c>
      <c r="E28" s="30" t="s">
        <v>85</v>
      </c>
      <c r="F28" s="30" t="s">
        <v>0</v>
      </c>
      <c r="G28" s="30" t="s">
        <v>3</v>
      </c>
      <c r="H28" s="30" t="s">
        <v>58</v>
      </c>
      <c r="I28" s="22">
        <f>I29</f>
        <v>2540</v>
      </c>
      <c r="J28" s="3"/>
    </row>
    <row r="29" spans="1:10" s="4" customFormat="1" ht="157.5">
      <c r="A29" s="15" t="s">
        <v>96</v>
      </c>
      <c r="B29" s="30" t="s">
        <v>1</v>
      </c>
      <c r="C29" s="30" t="s">
        <v>5</v>
      </c>
      <c r="D29" s="30" t="s">
        <v>2</v>
      </c>
      <c r="E29" s="30" t="s">
        <v>73</v>
      </c>
      <c r="F29" s="30" t="s">
        <v>0</v>
      </c>
      <c r="G29" s="30" t="s">
        <v>3</v>
      </c>
      <c r="H29" s="30" t="s">
        <v>58</v>
      </c>
      <c r="I29" s="22">
        <v>2540</v>
      </c>
      <c r="J29" s="3"/>
    </row>
    <row r="30" spans="1:10" s="4" customFormat="1" ht="94.5">
      <c r="A30" s="34" t="s">
        <v>86</v>
      </c>
      <c r="B30" s="30" t="s">
        <v>1</v>
      </c>
      <c r="C30" s="30" t="s">
        <v>5</v>
      </c>
      <c r="D30" s="30" t="s">
        <v>2</v>
      </c>
      <c r="E30" s="30" t="s">
        <v>87</v>
      </c>
      <c r="F30" s="30" t="s">
        <v>0</v>
      </c>
      <c r="G30" s="30" t="s">
        <v>3</v>
      </c>
      <c r="H30" s="30" t="s">
        <v>58</v>
      </c>
      <c r="I30" s="22">
        <f>I31</f>
        <v>452320</v>
      </c>
      <c r="J30" s="3"/>
    </row>
    <row r="31" spans="1:10" s="4" customFormat="1" ht="141.75">
      <c r="A31" s="15" t="s">
        <v>95</v>
      </c>
      <c r="B31" s="30" t="s">
        <v>1</v>
      </c>
      <c r="C31" s="30" t="s">
        <v>5</v>
      </c>
      <c r="D31" s="30" t="s">
        <v>2</v>
      </c>
      <c r="E31" s="30" t="s">
        <v>74</v>
      </c>
      <c r="F31" s="30" t="s">
        <v>0</v>
      </c>
      <c r="G31" s="30" t="s">
        <v>3</v>
      </c>
      <c r="H31" s="30" t="s">
        <v>58</v>
      </c>
      <c r="I31" s="22">
        <v>452320</v>
      </c>
      <c r="J31" s="3"/>
    </row>
    <row r="32" spans="1:10" s="4" customFormat="1" ht="94.5">
      <c r="A32" s="35" t="s">
        <v>91</v>
      </c>
      <c r="B32" s="30" t="s">
        <v>1</v>
      </c>
      <c r="C32" s="30" t="s">
        <v>5</v>
      </c>
      <c r="D32" s="30" t="s">
        <v>2</v>
      </c>
      <c r="E32" s="30" t="s">
        <v>88</v>
      </c>
      <c r="F32" s="30" t="s">
        <v>0</v>
      </c>
      <c r="G32" s="30" t="s">
        <v>3</v>
      </c>
      <c r="H32" s="30" t="s">
        <v>58</v>
      </c>
      <c r="I32" s="22">
        <f>I33</f>
        <v>-48260</v>
      </c>
      <c r="J32" s="3"/>
    </row>
    <row r="33" spans="1:10" s="4" customFormat="1" ht="141.75">
      <c r="A33" s="15" t="s">
        <v>94</v>
      </c>
      <c r="B33" s="30" t="s">
        <v>1</v>
      </c>
      <c r="C33" s="30" t="s">
        <v>5</v>
      </c>
      <c r="D33" s="30" t="s">
        <v>2</v>
      </c>
      <c r="E33" s="30" t="s">
        <v>75</v>
      </c>
      <c r="F33" s="30" t="s">
        <v>0</v>
      </c>
      <c r="G33" s="30" t="s">
        <v>3</v>
      </c>
      <c r="H33" s="30" t="s">
        <v>58</v>
      </c>
      <c r="I33" s="22">
        <v>-48260</v>
      </c>
      <c r="J33" s="3"/>
    </row>
    <row r="34" spans="1:10" s="4" customFormat="1" hidden="1">
      <c r="A34" s="18" t="s">
        <v>28</v>
      </c>
      <c r="B34" s="20" t="s">
        <v>1</v>
      </c>
      <c r="C34" s="20" t="s">
        <v>6</v>
      </c>
      <c r="D34" s="20" t="s">
        <v>25</v>
      </c>
      <c r="E34" s="20" t="s">
        <v>4</v>
      </c>
      <c r="F34" s="20" t="s">
        <v>25</v>
      </c>
      <c r="G34" s="20" t="s">
        <v>3</v>
      </c>
      <c r="H34" s="20" t="s">
        <v>4</v>
      </c>
      <c r="I34" s="26">
        <f>I35</f>
        <v>0</v>
      </c>
      <c r="J34" s="3"/>
    </row>
    <row r="35" spans="1:10" s="4" customFormat="1" hidden="1">
      <c r="A35" s="15" t="s">
        <v>29</v>
      </c>
      <c r="B35" s="16" t="s">
        <v>1</v>
      </c>
      <c r="C35" s="16" t="s">
        <v>6</v>
      </c>
      <c r="D35" s="16" t="s">
        <v>5</v>
      </c>
      <c r="E35" s="16" t="s">
        <v>4</v>
      </c>
      <c r="F35" s="16" t="s">
        <v>0</v>
      </c>
      <c r="G35" s="16" t="s">
        <v>3</v>
      </c>
      <c r="H35" s="16" t="s">
        <v>58</v>
      </c>
      <c r="I35" s="22">
        <f>I36</f>
        <v>0</v>
      </c>
      <c r="J35" s="3"/>
    </row>
    <row r="36" spans="1:10" s="4" customFormat="1" ht="17.25" hidden="1" customHeight="1">
      <c r="A36" s="15" t="s">
        <v>29</v>
      </c>
      <c r="B36" s="16" t="s">
        <v>1</v>
      </c>
      <c r="C36" s="16" t="s">
        <v>6</v>
      </c>
      <c r="D36" s="16" t="s">
        <v>5</v>
      </c>
      <c r="E36" s="16" t="s">
        <v>14</v>
      </c>
      <c r="F36" s="16" t="s">
        <v>0</v>
      </c>
      <c r="G36" s="16" t="s">
        <v>3</v>
      </c>
      <c r="H36" s="16" t="s">
        <v>58</v>
      </c>
      <c r="I36" s="22">
        <v>0</v>
      </c>
      <c r="J36" s="3"/>
    </row>
    <row r="37" spans="1:10" s="4" customFormat="1" ht="17.25" customHeight="1">
      <c r="A37" s="18" t="s">
        <v>28</v>
      </c>
      <c r="B37" s="20" t="s">
        <v>1</v>
      </c>
      <c r="C37" s="20" t="s">
        <v>6</v>
      </c>
      <c r="D37" s="20" t="s">
        <v>25</v>
      </c>
      <c r="E37" s="20" t="s">
        <v>4</v>
      </c>
      <c r="F37" s="20" t="s">
        <v>25</v>
      </c>
      <c r="G37" s="20" t="s">
        <v>3</v>
      </c>
      <c r="H37" s="20" t="s">
        <v>4</v>
      </c>
      <c r="I37" s="26">
        <f>I38</f>
        <v>500</v>
      </c>
      <c r="J37" s="3"/>
    </row>
    <row r="38" spans="1:10" s="4" customFormat="1" ht="17.25" customHeight="1">
      <c r="A38" s="15" t="s">
        <v>29</v>
      </c>
      <c r="B38" s="16" t="s">
        <v>1</v>
      </c>
      <c r="C38" s="16" t="s">
        <v>6</v>
      </c>
      <c r="D38" s="16" t="s">
        <v>5</v>
      </c>
      <c r="E38" s="16" t="s">
        <v>4</v>
      </c>
      <c r="F38" s="16" t="s">
        <v>0</v>
      </c>
      <c r="G38" s="16" t="s">
        <v>3</v>
      </c>
      <c r="H38" s="16" t="s">
        <v>58</v>
      </c>
      <c r="I38" s="22">
        <f>I39</f>
        <v>500</v>
      </c>
      <c r="J38" s="3"/>
    </row>
    <row r="39" spans="1:10" s="4" customFormat="1" ht="17.25" customHeight="1">
      <c r="A39" s="15" t="s">
        <v>29</v>
      </c>
      <c r="B39" s="16" t="s">
        <v>1</v>
      </c>
      <c r="C39" s="16" t="s">
        <v>6</v>
      </c>
      <c r="D39" s="16" t="s">
        <v>5</v>
      </c>
      <c r="E39" s="16" t="s">
        <v>14</v>
      </c>
      <c r="F39" s="16" t="s">
        <v>0</v>
      </c>
      <c r="G39" s="16" t="s">
        <v>3</v>
      </c>
      <c r="H39" s="16" t="s">
        <v>58</v>
      </c>
      <c r="I39" s="22">
        <v>500</v>
      </c>
      <c r="J39" s="3"/>
    </row>
    <row r="40" spans="1:10" s="4" customFormat="1">
      <c r="A40" s="18" t="s">
        <v>30</v>
      </c>
      <c r="B40" s="20" t="s">
        <v>1</v>
      </c>
      <c r="C40" s="20" t="s">
        <v>12</v>
      </c>
      <c r="D40" s="20" t="s">
        <v>25</v>
      </c>
      <c r="E40" s="20" t="s">
        <v>4</v>
      </c>
      <c r="F40" s="20" t="s">
        <v>25</v>
      </c>
      <c r="G40" s="20" t="s">
        <v>3</v>
      </c>
      <c r="H40" s="20" t="s">
        <v>4</v>
      </c>
      <c r="I40" s="24">
        <f>I41+I43</f>
        <v>302000</v>
      </c>
      <c r="J40" s="3"/>
    </row>
    <row r="41" spans="1:10" s="4" customFormat="1" ht="22.15" customHeight="1">
      <c r="A41" s="15" t="s">
        <v>90</v>
      </c>
      <c r="B41" s="16" t="s">
        <v>1</v>
      </c>
      <c r="C41" s="16" t="s">
        <v>12</v>
      </c>
      <c r="D41" s="16" t="s">
        <v>0</v>
      </c>
      <c r="E41" s="16" t="s">
        <v>4</v>
      </c>
      <c r="F41" s="16" t="s">
        <v>25</v>
      </c>
      <c r="G41" s="16" t="s">
        <v>3</v>
      </c>
      <c r="H41" s="16" t="s">
        <v>58</v>
      </c>
      <c r="I41" s="21">
        <f>I42</f>
        <v>60000</v>
      </c>
      <c r="J41" s="3"/>
    </row>
    <row r="42" spans="1:10" s="4" customFormat="1" ht="63">
      <c r="A42" s="32" t="s">
        <v>62</v>
      </c>
      <c r="B42" s="16" t="s">
        <v>1</v>
      </c>
      <c r="C42" s="16" t="s">
        <v>12</v>
      </c>
      <c r="D42" s="16" t="s">
        <v>0</v>
      </c>
      <c r="E42" s="16" t="s">
        <v>33</v>
      </c>
      <c r="F42" s="16" t="s">
        <v>11</v>
      </c>
      <c r="G42" s="16" t="s">
        <v>3</v>
      </c>
      <c r="H42" s="16" t="s">
        <v>58</v>
      </c>
      <c r="I42" s="21">
        <v>60000</v>
      </c>
      <c r="J42" s="3"/>
    </row>
    <row r="43" spans="1:10" s="4" customFormat="1">
      <c r="A43" s="15" t="s">
        <v>31</v>
      </c>
      <c r="B43" s="16" t="s">
        <v>1</v>
      </c>
      <c r="C43" s="16" t="s">
        <v>12</v>
      </c>
      <c r="D43" s="16" t="s">
        <v>12</v>
      </c>
      <c r="E43" s="16" t="s">
        <v>4</v>
      </c>
      <c r="F43" s="16" t="s">
        <v>25</v>
      </c>
      <c r="G43" s="16" t="s">
        <v>3</v>
      </c>
      <c r="H43" s="16" t="s">
        <v>58</v>
      </c>
      <c r="I43" s="23">
        <f>I44+I46</f>
        <v>242000</v>
      </c>
      <c r="J43" s="3"/>
    </row>
    <row r="44" spans="1:10" s="4" customFormat="1">
      <c r="A44" s="19" t="s">
        <v>52</v>
      </c>
      <c r="B44" s="16" t="s">
        <v>1</v>
      </c>
      <c r="C44" s="16" t="s">
        <v>12</v>
      </c>
      <c r="D44" s="16" t="s">
        <v>12</v>
      </c>
      <c r="E44" s="16" t="s">
        <v>33</v>
      </c>
      <c r="F44" s="16" t="s">
        <v>25</v>
      </c>
      <c r="G44" s="16" t="s">
        <v>3</v>
      </c>
      <c r="H44" s="16" t="s">
        <v>58</v>
      </c>
      <c r="I44" s="23">
        <f>I45</f>
        <v>75000</v>
      </c>
      <c r="J44" s="3"/>
    </row>
    <row r="45" spans="1:10" s="4" customFormat="1" ht="43.5" customHeight="1">
      <c r="A45" s="19" t="s">
        <v>53</v>
      </c>
      <c r="B45" s="16" t="s">
        <v>1</v>
      </c>
      <c r="C45" s="16" t="s">
        <v>12</v>
      </c>
      <c r="D45" s="16" t="s">
        <v>12</v>
      </c>
      <c r="E45" s="16" t="s">
        <v>51</v>
      </c>
      <c r="F45" s="16" t="s">
        <v>11</v>
      </c>
      <c r="G45" s="16" t="s">
        <v>3</v>
      </c>
      <c r="H45" s="16" t="s">
        <v>58</v>
      </c>
      <c r="I45" s="21">
        <v>75000</v>
      </c>
      <c r="J45" s="3"/>
    </row>
    <row r="46" spans="1:10" s="4" customFormat="1" ht="30" customHeight="1">
      <c r="A46" s="15" t="s">
        <v>54</v>
      </c>
      <c r="B46" s="16" t="s">
        <v>1</v>
      </c>
      <c r="C46" s="16" t="s">
        <v>12</v>
      </c>
      <c r="D46" s="16" t="s">
        <v>12</v>
      </c>
      <c r="E46" s="16" t="s">
        <v>50</v>
      </c>
      <c r="F46" s="16" t="s">
        <v>25</v>
      </c>
      <c r="G46" s="16" t="s">
        <v>3</v>
      </c>
      <c r="H46" s="16" t="s">
        <v>58</v>
      </c>
      <c r="I46" s="21">
        <f>I47</f>
        <v>167000</v>
      </c>
      <c r="J46" s="3"/>
    </row>
    <row r="47" spans="1:10" s="4" customFormat="1" ht="56.25" customHeight="1">
      <c r="A47" s="19" t="s">
        <v>55</v>
      </c>
      <c r="B47" s="16" t="s">
        <v>1</v>
      </c>
      <c r="C47" s="16" t="s">
        <v>12</v>
      </c>
      <c r="D47" s="16" t="s">
        <v>12</v>
      </c>
      <c r="E47" s="16" t="s">
        <v>49</v>
      </c>
      <c r="F47" s="16" t="s">
        <v>11</v>
      </c>
      <c r="G47" s="16" t="s">
        <v>3</v>
      </c>
      <c r="H47" s="16" t="s">
        <v>58</v>
      </c>
      <c r="I47" s="21">
        <v>167000</v>
      </c>
      <c r="J47" s="3"/>
    </row>
    <row r="48" spans="1:10" s="4" customFormat="1" ht="19.5" customHeight="1">
      <c r="A48" s="18" t="s">
        <v>32</v>
      </c>
      <c r="B48" s="20" t="s">
        <v>1</v>
      </c>
      <c r="C48" s="20" t="s">
        <v>9</v>
      </c>
      <c r="D48" s="20" t="s">
        <v>25</v>
      </c>
      <c r="E48" s="20" t="s">
        <v>4</v>
      </c>
      <c r="F48" s="20" t="s">
        <v>25</v>
      </c>
      <c r="G48" s="20" t="s">
        <v>3</v>
      </c>
      <c r="H48" s="20" t="s">
        <v>4</v>
      </c>
      <c r="I48" s="24">
        <f>I49</f>
        <v>21100</v>
      </c>
      <c r="J48" s="3"/>
    </row>
    <row r="49" spans="1:15" s="4" customFormat="1" ht="56.25" customHeight="1">
      <c r="A49" s="19" t="s">
        <v>34</v>
      </c>
      <c r="B49" s="5" t="s">
        <v>1</v>
      </c>
      <c r="C49" s="5" t="s">
        <v>9</v>
      </c>
      <c r="D49" s="5" t="s">
        <v>7</v>
      </c>
      <c r="E49" s="5" t="s">
        <v>4</v>
      </c>
      <c r="F49" s="5" t="s">
        <v>0</v>
      </c>
      <c r="G49" s="5" t="s">
        <v>3</v>
      </c>
      <c r="H49" s="5" t="s">
        <v>58</v>
      </c>
      <c r="I49" s="21">
        <f>I50</f>
        <v>21100</v>
      </c>
      <c r="J49" s="3"/>
    </row>
    <row r="50" spans="1:15" s="4" customFormat="1" ht="86.45" customHeight="1">
      <c r="A50" s="27" t="s">
        <v>37</v>
      </c>
      <c r="B50" s="5" t="s">
        <v>1</v>
      </c>
      <c r="C50" s="5" t="s">
        <v>9</v>
      </c>
      <c r="D50" s="5" t="s">
        <v>7</v>
      </c>
      <c r="E50" s="5" t="s">
        <v>8</v>
      </c>
      <c r="F50" s="5" t="s">
        <v>0</v>
      </c>
      <c r="G50" s="5" t="s">
        <v>3</v>
      </c>
      <c r="H50" s="5" t="s">
        <v>58</v>
      </c>
      <c r="I50" s="21">
        <v>21100</v>
      </c>
      <c r="J50" s="3"/>
    </row>
    <row r="51" spans="1:15" s="4" customFormat="1" ht="51" customHeight="1">
      <c r="A51" s="28" t="s">
        <v>104</v>
      </c>
      <c r="B51" s="38" t="s">
        <v>1</v>
      </c>
      <c r="C51" s="38" t="s">
        <v>105</v>
      </c>
      <c r="D51" s="38" t="s">
        <v>25</v>
      </c>
      <c r="E51" s="38" t="s">
        <v>4</v>
      </c>
      <c r="F51" s="38" t="s">
        <v>25</v>
      </c>
      <c r="G51" s="38" t="s">
        <v>3</v>
      </c>
      <c r="H51" s="38" t="s">
        <v>4</v>
      </c>
      <c r="I51" s="24">
        <f>I52+I55</f>
        <v>31359.91</v>
      </c>
      <c r="J51" s="3"/>
    </row>
    <row r="52" spans="1:15" s="4" customFormat="1" ht="95.45" customHeight="1">
      <c r="A52" s="33" t="s">
        <v>106</v>
      </c>
      <c r="B52" s="5" t="s">
        <v>1</v>
      </c>
      <c r="C52" s="5" t="s">
        <v>105</v>
      </c>
      <c r="D52" s="5" t="s">
        <v>6</v>
      </c>
      <c r="E52" s="5" t="s">
        <v>4</v>
      </c>
      <c r="F52" s="5" t="s">
        <v>25</v>
      </c>
      <c r="G52" s="5" t="s">
        <v>3</v>
      </c>
      <c r="H52" s="5" t="s">
        <v>107</v>
      </c>
      <c r="I52" s="21">
        <f>I53</f>
        <v>27759.91</v>
      </c>
      <c r="J52" s="3"/>
    </row>
    <row r="53" spans="1:15" s="4" customFormat="1" ht="99" customHeight="1">
      <c r="A53" s="33" t="s">
        <v>108</v>
      </c>
      <c r="B53" s="5" t="s">
        <v>1</v>
      </c>
      <c r="C53" s="5" t="s">
        <v>105</v>
      </c>
      <c r="D53" s="5" t="s">
        <v>6</v>
      </c>
      <c r="E53" s="5" t="s">
        <v>8</v>
      </c>
      <c r="F53" s="5" t="s">
        <v>25</v>
      </c>
      <c r="G53" s="5" t="s">
        <v>3</v>
      </c>
      <c r="H53" s="5" t="s">
        <v>107</v>
      </c>
      <c r="I53" s="21">
        <f>I54</f>
        <v>27759.91</v>
      </c>
      <c r="J53" s="3"/>
    </row>
    <row r="54" spans="1:15" s="4" customFormat="1" ht="84" customHeight="1">
      <c r="A54" s="27" t="s">
        <v>109</v>
      </c>
      <c r="B54" s="5" t="s">
        <v>1</v>
      </c>
      <c r="C54" s="5" t="s">
        <v>105</v>
      </c>
      <c r="D54" s="5" t="s">
        <v>6</v>
      </c>
      <c r="E54" s="5" t="s">
        <v>110</v>
      </c>
      <c r="F54" s="5" t="s">
        <v>11</v>
      </c>
      <c r="G54" s="5" t="s">
        <v>3</v>
      </c>
      <c r="H54" s="5" t="s">
        <v>107</v>
      </c>
      <c r="I54" s="21">
        <v>27759.91</v>
      </c>
      <c r="J54" s="3"/>
    </row>
    <row r="55" spans="1:15" s="4" customFormat="1" ht="95.45" customHeight="1">
      <c r="A55" s="39" t="s">
        <v>111</v>
      </c>
      <c r="B55" s="13" t="s">
        <v>1</v>
      </c>
      <c r="C55" s="13" t="s">
        <v>105</v>
      </c>
      <c r="D55" s="13" t="s">
        <v>112</v>
      </c>
      <c r="E55" s="13" t="s">
        <v>4</v>
      </c>
      <c r="F55" s="13" t="s">
        <v>25</v>
      </c>
      <c r="G55" s="13" t="s">
        <v>3</v>
      </c>
      <c r="H55" s="13" t="s">
        <v>107</v>
      </c>
      <c r="I55" s="21">
        <f>I56</f>
        <v>3600</v>
      </c>
      <c r="J55" s="3"/>
    </row>
    <row r="56" spans="1:15" s="4" customFormat="1" ht="128.44999999999999" customHeight="1">
      <c r="A56" s="39" t="s">
        <v>113</v>
      </c>
      <c r="B56" s="13" t="s">
        <v>1</v>
      </c>
      <c r="C56" s="13" t="s">
        <v>105</v>
      </c>
      <c r="D56" s="13" t="s">
        <v>112</v>
      </c>
      <c r="E56" s="13" t="s">
        <v>114</v>
      </c>
      <c r="F56" s="13" t="s">
        <v>25</v>
      </c>
      <c r="G56" s="13" t="s">
        <v>3</v>
      </c>
      <c r="H56" s="13" t="s">
        <v>107</v>
      </c>
      <c r="I56" s="21">
        <f>I57</f>
        <v>3600</v>
      </c>
      <c r="J56" s="3"/>
    </row>
    <row r="57" spans="1:15" s="4" customFormat="1" ht="124.5" customHeight="1">
      <c r="A57" s="39" t="s">
        <v>115</v>
      </c>
      <c r="B57" s="13" t="s">
        <v>1</v>
      </c>
      <c r="C57" s="13" t="s">
        <v>105</v>
      </c>
      <c r="D57" s="13" t="s">
        <v>112</v>
      </c>
      <c r="E57" s="13" t="s">
        <v>114</v>
      </c>
      <c r="F57" s="13" t="s">
        <v>11</v>
      </c>
      <c r="G57" s="13" t="s">
        <v>3</v>
      </c>
      <c r="H57" s="13" t="s">
        <v>107</v>
      </c>
      <c r="I57" s="40">
        <v>3600</v>
      </c>
      <c r="J57" s="3"/>
    </row>
    <row r="58" spans="1:15" s="6" customFormat="1" ht="34.9" customHeight="1">
      <c r="A58" s="28" t="s">
        <v>46</v>
      </c>
      <c r="B58" s="38" t="s">
        <v>1</v>
      </c>
      <c r="C58" s="38" t="s">
        <v>44</v>
      </c>
      <c r="D58" s="38" t="s">
        <v>25</v>
      </c>
      <c r="E58" s="38" t="s">
        <v>4</v>
      </c>
      <c r="F58" s="38" t="s">
        <v>25</v>
      </c>
      <c r="G58" s="38" t="s">
        <v>3</v>
      </c>
      <c r="H58" s="38" t="s">
        <v>4</v>
      </c>
      <c r="I58" s="24">
        <f>I59</f>
        <v>62355.56</v>
      </c>
      <c r="J58" s="7"/>
      <c r="K58" s="4"/>
      <c r="L58" s="4"/>
      <c r="M58" s="4"/>
      <c r="N58" s="4"/>
      <c r="O58" s="4"/>
    </row>
    <row r="59" spans="1:15" s="6" customFormat="1" ht="24.75" customHeight="1">
      <c r="A59" s="27" t="s">
        <v>47</v>
      </c>
      <c r="B59" s="5" t="s">
        <v>1</v>
      </c>
      <c r="C59" s="5" t="s">
        <v>44</v>
      </c>
      <c r="D59" s="5" t="s">
        <v>2</v>
      </c>
      <c r="E59" s="5" t="s">
        <v>4</v>
      </c>
      <c r="F59" s="5" t="s">
        <v>25</v>
      </c>
      <c r="G59" s="5" t="s">
        <v>3</v>
      </c>
      <c r="H59" s="5" t="s">
        <v>59</v>
      </c>
      <c r="I59" s="21">
        <f>I60+I66</f>
        <v>62355.56</v>
      </c>
      <c r="J59" s="7"/>
      <c r="K59" s="4"/>
      <c r="L59" s="4"/>
      <c r="M59" s="4"/>
      <c r="N59" s="4"/>
      <c r="O59" s="4"/>
    </row>
    <row r="60" spans="1:15" ht="33.6" customHeight="1">
      <c r="A60" s="27" t="s">
        <v>76</v>
      </c>
      <c r="B60" s="5" t="s">
        <v>1</v>
      </c>
      <c r="C60" s="5" t="s">
        <v>44</v>
      </c>
      <c r="D60" s="5" t="s">
        <v>2</v>
      </c>
      <c r="E60" s="5" t="s">
        <v>81</v>
      </c>
      <c r="F60" s="5" t="s">
        <v>25</v>
      </c>
      <c r="G60" s="5" t="s">
        <v>3</v>
      </c>
      <c r="H60" s="5" t="s">
        <v>59</v>
      </c>
      <c r="I60" s="21">
        <f>I62</f>
        <v>62354.25</v>
      </c>
    </row>
    <row r="61" spans="1:15" ht="0.75" hidden="1" customHeight="1">
      <c r="A61" s="27" t="s">
        <v>48</v>
      </c>
      <c r="B61" s="5" t="s">
        <v>1</v>
      </c>
      <c r="C61" s="5" t="s">
        <v>44</v>
      </c>
      <c r="D61" s="5" t="s">
        <v>2</v>
      </c>
      <c r="E61" s="5" t="s">
        <v>45</v>
      </c>
      <c r="F61" s="5" t="s">
        <v>25</v>
      </c>
      <c r="G61" s="5" t="s">
        <v>3</v>
      </c>
      <c r="H61" s="5" t="s">
        <v>3</v>
      </c>
      <c r="I61" s="21">
        <v>28000</v>
      </c>
    </row>
    <row r="62" spans="1:15" ht="44.45" customHeight="1">
      <c r="A62" s="27" t="s">
        <v>78</v>
      </c>
      <c r="B62" s="5" t="s">
        <v>1</v>
      </c>
      <c r="C62" s="5" t="s">
        <v>44</v>
      </c>
      <c r="D62" s="5" t="s">
        <v>2</v>
      </c>
      <c r="E62" s="5" t="s">
        <v>77</v>
      </c>
      <c r="F62" s="5" t="s">
        <v>11</v>
      </c>
      <c r="G62" s="5" t="s">
        <v>3</v>
      </c>
      <c r="H62" s="5" t="s">
        <v>59</v>
      </c>
      <c r="I62" s="21">
        <v>62354.25</v>
      </c>
    </row>
    <row r="63" spans="1:15" hidden="1">
      <c r="A63" s="28" t="s">
        <v>42</v>
      </c>
      <c r="B63" s="17" t="s">
        <v>1</v>
      </c>
      <c r="C63" s="17" t="s">
        <v>38</v>
      </c>
      <c r="D63" s="17" t="s">
        <v>25</v>
      </c>
      <c r="E63" s="17" t="s">
        <v>4</v>
      </c>
      <c r="F63" s="17" t="s">
        <v>25</v>
      </c>
      <c r="G63" s="17" t="s">
        <v>3</v>
      </c>
      <c r="H63" s="17" t="s">
        <v>4</v>
      </c>
      <c r="I63" s="24">
        <f>I64</f>
        <v>0</v>
      </c>
    </row>
    <row r="64" spans="1:15" ht="31.5" hidden="1">
      <c r="A64" s="27" t="s">
        <v>43</v>
      </c>
      <c r="B64" s="17" t="s">
        <v>1</v>
      </c>
      <c r="C64" s="17" t="s">
        <v>38</v>
      </c>
      <c r="D64" s="17" t="s">
        <v>39</v>
      </c>
      <c r="E64" s="17" t="s">
        <v>4</v>
      </c>
      <c r="F64" s="17" t="s">
        <v>25</v>
      </c>
      <c r="G64" s="17" t="s">
        <v>3</v>
      </c>
      <c r="H64" s="17" t="s">
        <v>61</v>
      </c>
      <c r="I64" s="21">
        <f>I65</f>
        <v>0</v>
      </c>
    </row>
    <row r="65" spans="1:9" ht="47.25" hidden="1">
      <c r="A65" s="27" t="s">
        <v>60</v>
      </c>
      <c r="B65" s="17" t="s">
        <v>1</v>
      </c>
      <c r="C65" s="17" t="s">
        <v>38</v>
      </c>
      <c r="D65" s="17" t="s">
        <v>39</v>
      </c>
      <c r="E65" s="17" t="s">
        <v>40</v>
      </c>
      <c r="F65" s="17" t="s">
        <v>11</v>
      </c>
      <c r="G65" s="17" t="s">
        <v>3</v>
      </c>
      <c r="H65" s="17" t="s">
        <v>61</v>
      </c>
      <c r="I65" s="21">
        <v>0</v>
      </c>
    </row>
    <row r="66" spans="1:9">
      <c r="A66" s="41" t="s">
        <v>116</v>
      </c>
      <c r="B66" s="13" t="s">
        <v>1</v>
      </c>
      <c r="C66" s="13" t="s">
        <v>44</v>
      </c>
      <c r="D66" s="13" t="s">
        <v>2</v>
      </c>
      <c r="E66" s="13" t="s">
        <v>117</v>
      </c>
      <c r="F66" s="13" t="s">
        <v>25</v>
      </c>
      <c r="G66" s="13" t="s">
        <v>3</v>
      </c>
      <c r="H66" s="13" t="s">
        <v>59</v>
      </c>
      <c r="I66" s="21">
        <f>I67</f>
        <v>1.31</v>
      </c>
    </row>
    <row r="67" spans="1:9" ht="31.5">
      <c r="A67" s="41" t="s">
        <v>118</v>
      </c>
      <c r="B67" s="13" t="s">
        <v>1</v>
      </c>
      <c r="C67" s="13" t="s">
        <v>44</v>
      </c>
      <c r="D67" s="13" t="s">
        <v>2</v>
      </c>
      <c r="E67" s="13" t="s">
        <v>45</v>
      </c>
      <c r="F67" s="13" t="s">
        <v>11</v>
      </c>
      <c r="G67" s="13" t="s">
        <v>3</v>
      </c>
      <c r="H67" s="13" t="s">
        <v>59</v>
      </c>
      <c r="I67" s="21">
        <v>1.31</v>
      </c>
    </row>
    <row r="68" spans="1:9">
      <c r="A68" s="28" t="s">
        <v>42</v>
      </c>
      <c r="B68" s="36" t="s">
        <v>1</v>
      </c>
      <c r="C68" s="36" t="s">
        <v>38</v>
      </c>
      <c r="D68" s="36" t="s">
        <v>25</v>
      </c>
      <c r="E68" s="36" t="s">
        <v>4</v>
      </c>
      <c r="F68" s="36" t="s">
        <v>25</v>
      </c>
      <c r="G68" s="36" t="s">
        <v>3</v>
      </c>
      <c r="H68" s="36" t="s">
        <v>4</v>
      </c>
      <c r="I68" s="24">
        <f>I69</f>
        <v>18</v>
      </c>
    </row>
    <row r="69" spans="1:9" ht="68.25" customHeight="1">
      <c r="A69" s="37" t="s">
        <v>101</v>
      </c>
      <c r="B69" s="17" t="s">
        <v>1</v>
      </c>
      <c r="C69" s="17" t="s">
        <v>38</v>
      </c>
      <c r="D69" s="17" t="s">
        <v>2</v>
      </c>
      <c r="E69" s="17" t="s">
        <v>4</v>
      </c>
      <c r="F69" s="17" t="s">
        <v>2</v>
      </c>
      <c r="G69" s="17" t="s">
        <v>3</v>
      </c>
      <c r="H69" s="17" t="s">
        <v>61</v>
      </c>
      <c r="I69" s="21">
        <f>I70</f>
        <v>18</v>
      </c>
    </row>
    <row r="70" spans="1:9" ht="68.25" customHeight="1">
      <c r="A70" s="27" t="s">
        <v>99</v>
      </c>
      <c r="B70" s="17" t="s">
        <v>1</v>
      </c>
      <c r="C70" s="17" t="s">
        <v>38</v>
      </c>
      <c r="D70" s="17" t="s">
        <v>2</v>
      </c>
      <c r="E70" s="17" t="s">
        <v>8</v>
      </c>
      <c r="F70" s="17" t="s">
        <v>2</v>
      </c>
      <c r="G70" s="17" t="s">
        <v>3</v>
      </c>
      <c r="H70" s="17" t="s">
        <v>61</v>
      </c>
      <c r="I70" s="21">
        <v>18</v>
      </c>
    </row>
    <row r="71" spans="1:9" ht="24.75" customHeight="1">
      <c r="A71" s="43" t="s">
        <v>121</v>
      </c>
      <c r="B71" s="38" t="s">
        <v>1</v>
      </c>
      <c r="C71" s="38" t="s">
        <v>120</v>
      </c>
      <c r="D71" s="38" t="s">
        <v>25</v>
      </c>
      <c r="E71" s="38" t="s">
        <v>4</v>
      </c>
      <c r="F71" s="38" t="s">
        <v>25</v>
      </c>
      <c r="G71" s="38" t="s">
        <v>3</v>
      </c>
      <c r="H71" s="38" t="s">
        <v>4</v>
      </c>
      <c r="I71" s="24">
        <f>I72</f>
        <v>225922.96</v>
      </c>
    </row>
    <row r="72" spans="1:9" ht="20.25" customHeight="1">
      <c r="A72" s="42" t="s">
        <v>122</v>
      </c>
      <c r="B72" s="5" t="s">
        <v>1</v>
      </c>
      <c r="C72" s="5" t="s">
        <v>120</v>
      </c>
      <c r="D72" s="5" t="s">
        <v>98</v>
      </c>
      <c r="E72" s="5" t="s">
        <v>4</v>
      </c>
      <c r="F72" s="5" t="s">
        <v>25</v>
      </c>
      <c r="G72" s="5" t="s">
        <v>3</v>
      </c>
      <c r="H72" s="5" t="s">
        <v>97</v>
      </c>
      <c r="I72" s="21">
        <f>I73</f>
        <v>225922.96</v>
      </c>
    </row>
    <row r="73" spans="1:9" ht="34.5" customHeight="1">
      <c r="A73" s="45" t="s">
        <v>119</v>
      </c>
      <c r="B73" s="17" t="s">
        <v>1</v>
      </c>
      <c r="C73" s="17" t="s">
        <v>120</v>
      </c>
      <c r="D73" s="17" t="s">
        <v>98</v>
      </c>
      <c r="E73" s="17" t="s">
        <v>33</v>
      </c>
      <c r="F73" s="17" t="s">
        <v>11</v>
      </c>
      <c r="G73" s="17" t="s">
        <v>3</v>
      </c>
      <c r="H73" s="17" t="s">
        <v>97</v>
      </c>
      <c r="I73" s="21">
        <v>225922.96</v>
      </c>
    </row>
  </sheetData>
  <mergeCells count="11">
    <mergeCell ref="G5:K5"/>
    <mergeCell ref="A7:I7"/>
    <mergeCell ref="A8:I8"/>
    <mergeCell ref="G9:I9"/>
    <mergeCell ref="I13:I16"/>
    <mergeCell ref="A13:A16"/>
    <mergeCell ref="B15:F15"/>
    <mergeCell ref="B13:H14"/>
    <mergeCell ref="G15:H15"/>
    <mergeCell ref="A10:I10"/>
    <mergeCell ref="A11:I12"/>
  </mergeCells>
  <phoneticPr fontId="3" type="noConversion"/>
  <printOptions horizontalCentered="1"/>
  <pageMargins left="0.39370078740157483" right="0.39370078740157483" top="0.59055118110236227" bottom="0.39370078740157483" header="0.31496062992125984" footer="0.39370078740157483"/>
  <pageSetup paperSize="9" scale="85" fitToHeight="17" orientation="portrait" r:id="rId1"/>
  <headerFooter alignWithMargins="0">
    <oddHeader xml:space="preserve">&amp;R&amp;"Times New Roman,обычный"&amp;14&amp;P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собственные</vt:lpstr>
      <vt:lpstr>'Доходы собственные'!Заголовки_для_печати</vt:lpstr>
      <vt:lpstr>'Доходы собственные'!Область_печати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Пользователь</cp:lastModifiedBy>
  <cp:lastPrinted>2023-10-26T07:12:27Z</cp:lastPrinted>
  <dcterms:created xsi:type="dcterms:W3CDTF">2006-08-30T07:20:47Z</dcterms:created>
  <dcterms:modified xsi:type="dcterms:W3CDTF">2023-10-26T07:12:32Z</dcterms:modified>
</cp:coreProperties>
</file>